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120" windowWidth="11355" windowHeight="8700"/>
  </bookViews>
  <sheets>
    <sheet name="TASKS &amp; Tracking" sheetId="1" r:id="rId1"/>
  </sheets>
  <definedNames>
    <definedName name="_xlnm.Print_Area" localSheetId="0">'TASKS &amp; Tracking'!$A:$E</definedName>
    <definedName name="_xlnm.Print_Titles" localSheetId="0">'TASKS &amp; Tracking'!$1:$3</definedName>
  </definedNames>
  <calcPr calcId="125725"/>
</workbook>
</file>

<file path=xl/calcChain.xml><?xml version="1.0" encoding="utf-8"?>
<calcChain xmlns="http://schemas.openxmlformats.org/spreadsheetml/2006/main">
  <c r="M75" i="1"/>
  <c r="L75"/>
  <c r="K75"/>
  <c r="J75"/>
  <c r="I75"/>
  <c r="M76"/>
  <c r="L76"/>
  <c r="K76"/>
  <c r="J76"/>
  <c r="I76"/>
  <c r="M55"/>
  <c r="L55"/>
  <c r="K55"/>
  <c r="J55"/>
  <c r="I55"/>
  <c r="M38"/>
  <c r="L38"/>
  <c r="K38"/>
  <c r="J38"/>
  <c r="I38"/>
  <c r="M35"/>
  <c r="L35"/>
  <c r="K35"/>
  <c r="J35"/>
  <c r="I35"/>
  <c r="M21"/>
  <c r="L21"/>
  <c r="K21"/>
  <c r="J21"/>
  <c r="I21"/>
  <c r="M5"/>
  <c r="M13"/>
  <c r="M18"/>
  <c r="M23"/>
  <c r="M26"/>
  <c r="M29"/>
  <c r="M34"/>
  <c r="M36"/>
  <c r="M37"/>
  <c r="M56"/>
  <c r="M61"/>
  <c r="M63"/>
  <c r="M65"/>
  <c r="M66"/>
  <c r="M67"/>
  <c r="M69"/>
  <c r="M71"/>
  <c r="M73"/>
  <c r="L5"/>
  <c r="L13"/>
  <c r="L18"/>
  <c r="L23"/>
  <c r="L26"/>
  <c r="L29"/>
  <c r="L34"/>
  <c r="L36"/>
  <c r="L37"/>
  <c r="L56"/>
  <c r="L61"/>
  <c r="L63"/>
  <c r="L65"/>
  <c r="L66"/>
  <c r="L67"/>
  <c r="L69"/>
  <c r="L71"/>
  <c r="L73"/>
  <c r="K5"/>
  <c r="K13"/>
  <c r="K18"/>
  <c r="K23"/>
  <c r="K26"/>
  <c r="K29"/>
  <c r="K34"/>
  <c r="K36"/>
  <c r="K37"/>
  <c r="K56"/>
  <c r="K61"/>
  <c r="K63"/>
  <c r="K65"/>
  <c r="K66"/>
  <c r="K67"/>
  <c r="K69"/>
  <c r="K71"/>
  <c r="K73"/>
  <c r="J5"/>
  <c r="J13"/>
  <c r="J18"/>
  <c r="J23"/>
  <c r="J26"/>
  <c r="J29"/>
  <c r="J34"/>
  <c r="J36"/>
  <c r="J37"/>
  <c r="J56"/>
  <c r="J61"/>
  <c r="J63"/>
  <c r="J65"/>
  <c r="J66"/>
  <c r="J67"/>
  <c r="J69"/>
  <c r="J71"/>
  <c r="J73"/>
  <c r="I5"/>
  <c r="I13"/>
  <c r="I18"/>
  <c r="I23"/>
  <c r="I26"/>
  <c r="I29"/>
  <c r="I34"/>
  <c r="I36"/>
  <c r="I37"/>
  <c r="I56"/>
  <c r="I61"/>
  <c r="I63"/>
  <c r="I65"/>
  <c r="I66"/>
  <c r="I67"/>
  <c r="I69"/>
  <c r="I71"/>
  <c r="I73"/>
</calcChain>
</file>

<file path=xl/sharedStrings.xml><?xml version="1.0" encoding="utf-8"?>
<sst xmlns="http://schemas.openxmlformats.org/spreadsheetml/2006/main" count="224" uniqueCount="167">
  <si>
    <t>Status</t>
  </si>
  <si>
    <t>Stage</t>
  </si>
  <si>
    <t>Days</t>
  </si>
  <si>
    <t>Definitions</t>
  </si>
  <si>
    <t>Closed</t>
  </si>
  <si>
    <t>Listed</t>
  </si>
  <si>
    <t>Under Contract</t>
  </si>
  <si>
    <t>All Cash Deal</t>
  </si>
  <si>
    <t>Loan Funded/Cash Funds Rec'd</t>
  </si>
  <si>
    <t>New Order in the System - Assign to Team - Change Status to "Determine Occupancy"</t>
  </si>
  <si>
    <t>User Assigned</t>
  </si>
  <si>
    <t>Account Manager</t>
  </si>
  <si>
    <t>Property Manager</t>
  </si>
  <si>
    <t>Closing Manager</t>
  </si>
  <si>
    <t>Invoice Coordinator</t>
  </si>
  <si>
    <t>Offers</t>
  </si>
  <si>
    <t>Verify Loan Docs Signed (auto move to Under Contract--Loan Docs Signed)</t>
  </si>
  <si>
    <t>Watch for Loan Funding (auto move to Loan Funded/Cash Funds Rec'd)</t>
  </si>
  <si>
    <t>Task Sort ID</t>
  </si>
  <si>
    <t>A - 10</t>
  </si>
  <si>
    <t>D - 10</t>
  </si>
  <si>
    <t>L - 10</t>
  </si>
  <si>
    <t>Loan Funded/Cash Funds Received</t>
  </si>
  <si>
    <t>Check on Buyer's Loan Approval to verify ready for docs (Move to Stage "Loan Approved" or "All Cash Deal" if they aren't getting a loan)</t>
  </si>
  <si>
    <t>Status Change (Who)</t>
  </si>
  <si>
    <t>Admin</t>
  </si>
  <si>
    <t>The Property is Closed and everything is completed; Achieved Record Now.</t>
  </si>
  <si>
    <t>User Task Count</t>
  </si>
  <si>
    <t>Portfolio Manager/Team Leader</t>
  </si>
  <si>
    <t>Property has been Listed in the MLS.</t>
  </si>
  <si>
    <t>New Property - TASK</t>
  </si>
  <si>
    <t>Verify funds are deposited &amp; we are ready to close.</t>
  </si>
  <si>
    <t>Verify Loan Funded with Escrow  (auto move to Under contract--Loan Funded/Cash Funds Rec'd)</t>
  </si>
  <si>
    <t>Pre-Marketing</t>
  </si>
  <si>
    <t>Obtain Homeowner Financial</t>
  </si>
  <si>
    <t>Order Preliminary Title Report</t>
  </si>
  <si>
    <t>Pre-Marketing - TASK</t>
  </si>
  <si>
    <t>Order 2nd Value (BPO or Appraisal)</t>
  </si>
  <si>
    <t>Assign to Broker/Agent TASK</t>
  </si>
  <si>
    <t>Review Values and determine List Price</t>
  </si>
  <si>
    <t>Obtain HOA delinquencies/solvency</t>
  </si>
  <si>
    <t>Obtain Jr. Lien Information</t>
  </si>
  <si>
    <t>Confirm Closing &amp; notify all Agents  (auto move to Closed--Waiting on Commission)</t>
  </si>
  <si>
    <t>Lien Holder Approval</t>
  </si>
  <si>
    <t>Get approval from 1st Lien Holder</t>
  </si>
  <si>
    <t>Get approval from Jr. Lien Holder (if applicable)</t>
  </si>
  <si>
    <t>Initial File Set-Up</t>
  </si>
  <si>
    <t>Property Listed</t>
  </si>
  <si>
    <t>Assign to Asset Manager - Assign Property To Team members 
     (AUTO move to Obtain Homeowner Financial Status)</t>
  </si>
  <si>
    <t>Boarding - New Short-Sale Property</t>
  </si>
  <si>
    <t>Approve Homeowner Info. Package</t>
  </si>
  <si>
    <t>Upload Listing Agreement &amp; MLS Printout (AUTO move to Status Property Listed)</t>
  </si>
  <si>
    <t>Receive Homeowner Information Package
    (AUTO move to TASK Approve Homeowner Info. Package)</t>
  </si>
  <si>
    <t>Order Interior BPO from Agent</t>
  </si>
  <si>
    <t>Offer(s) Received - Sealed Bid</t>
  </si>
  <si>
    <t>Offer Received</t>
  </si>
  <si>
    <t>Offer Reviewed</t>
  </si>
  <si>
    <t>Accept / Counter best offer</t>
  </si>
  <si>
    <t>Notify selling agent of Best offer and request Original Contracts and Addenda</t>
  </si>
  <si>
    <t>Receive original accepted contracts</t>
  </si>
  <si>
    <t>Send to Listing Agent for Sellers Signatures</t>
  </si>
  <si>
    <t>Receive fully executed contracts</t>
  </si>
  <si>
    <t>M - 20</t>
  </si>
  <si>
    <t>Review fully executed contracts and archive a copy in system</t>
  </si>
  <si>
    <t>Submit Short Sale Package to 1st Lien Holder</t>
  </si>
  <si>
    <t>Confirm receipt of  Package with 1st Lien Holder</t>
  </si>
  <si>
    <t>Submit Short Sale Package to Jr.Lien Holder</t>
  </si>
  <si>
    <t>Confirm receipt of  Package with Jr.Lien Holder</t>
  </si>
  <si>
    <t>Notify all other agents of offer status (Rejected offers)</t>
  </si>
  <si>
    <t>Verify HUD-1 is correct</t>
  </si>
  <si>
    <t>Verify HUD-1 is correct from Loan</t>
  </si>
  <si>
    <t>Financed Deal</t>
  </si>
  <si>
    <t>Closing</t>
  </si>
  <si>
    <t>Is Property Listed ?</t>
  </si>
  <si>
    <t>Assign Property To Agent if not listed</t>
  </si>
  <si>
    <t>Negotiate Preapprovals for Jr. Liens</t>
  </si>
  <si>
    <t>Send approved fully executed contract to Title Agent</t>
  </si>
  <si>
    <t>Set Closing Date</t>
  </si>
  <si>
    <t>Request Final HUD-1</t>
  </si>
  <si>
    <t>Pre- Closing</t>
  </si>
  <si>
    <t>Verify all contingencies have been removed (title, financing and inspections)</t>
  </si>
  <si>
    <t>Pre-Closing</t>
  </si>
  <si>
    <t>Funds received and validated against HUD-1 Posted to account or confirmed sent to 3rd party</t>
  </si>
  <si>
    <t xml:space="preserve"> Funds Received</t>
  </si>
  <si>
    <t>Funds Received</t>
  </si>
  <si>
    <t>Waiting on Fees</t>
  </si>
  <si>
    <t>Verify fees received (auto move to Closed--Commission Funds Rec'd)</t>
  </si>
  <si>
    <t>Update all data in system and verify mortgage is recorded</t>
  </si>
  <si>
    <t>END</t>
  </si>
  <si>
    <t>Closed File</t>
  </si>
  <si>
    <t>B - 10</t>
  </si>
  <si>
    <t>B - 20</t>
  </si>
  <si>
    <t>B - 30</t>
  </si>
  <si>
    <t>B - 40</t>
  </si>
  <si>
    <t>C - 10</t>
  </si>
  <si>
    <t>C - 20</t>
  </si>
  <si>
    <t>C - 30</t>
  </si>
  <si>
    <t>C - 40</t>
  </si>
  <si>
    <t>C - 50</t>
  </si>
  <si>
    <t>C - 60</t>
  </si>
  <si>
    <t>C - 70</t>
  </si>
  <si>
    <t>C - 80</t>
  </si>
  <si>
    <t>C - 90</t>
  </si>
  <si>
    <t>D - 11</t>
  </si>
  <si>
    <t>D - 12</t>
  </si>
  <si>
    <t>D - 13</t>
  </si>
  <si>
    <t>E- 10</t>
  </si>
  <si>
    <t>E- 11</t>
  </si>
  <si>
    <t>E- 12</t>
  </si>
  <si>
    <t>E- 13</t>
  </si>
  <si>
    <t>E- 14</t>
  </si>
  <si>
    <t>E- 15</t>
  </si>
  <si>
    <t>E- 16</t>
  </si>
  <si>
    <t>E- 17</t>
  </si>
  <si>
    <t>E- 18</t>
  </si>
  <si>
    <t>E- 19</t>
  </si>
  <si>
    <t>E- 20</t>
  </si>
  <si>
    <t>E- 21</t>
  </si>
  <si>
    <t>F - 10</t>
  </si>
  <si>
    <t>F - 11</t>
  </si>
  <si>
    <t>F - 12</t>
  </si>
  <si>
    <t>F - 13</t>
  </si>
  <si>
    <t>F - 14</t>
  </si>
  <si>
    <t>F - 15</t>
  </si>
  <si>
    <t>G - 5</t>
  </si>
  <si>
    <t>G - 6</t>
  </si>
  <si>
    <t>G - 7</t>
  </si>
  <si>
    <t>G - 8</t>
  </si>
  <si>
    <t>G - 9</t>
  </si>
  <si>
    <t>H - 10</t>
  </si>
  <si>
    <t>H - 11</t>
  </si>
  <si>
    <t>H - 12</t>
  </si>
  <si>
    <t>I - 10</t>
  </si>
  <si>
    <t>I - 11</t>
  </si>
  <si>
    <t>I - 12</t>
  </si>
  <si>
    <t>J - 10</t>
  </si>
  <si>
    <t>K - 10</t>
  </si>
  <si>
    <t xml:space="preserve"> (Short-Sale) - Tracking &amp; Work-Flow</t>
  </si>
  <si>
    <t>Input Property Into MLS; NOTE: MUST HAVE NOTE IN MLS THAT ALL OFFERS GO THROUGH  (auto move to "Property Listed")</t>
  </si>
  <si>
    <t xml:space="preserve">Publish to </t>
  </si>
  <si>
    <t>Borrower Outreach</t>
  </si>
  <si>
    <t>If No Contact; UN-BOARD PROPERTY - Send Borrower/Property back to BofA</t>
  </si>
  <si>
    <t>A - 20</t>
  </si>
  <si>
    <t>A - 30</t>
  </si>
  <si>
    <t>A - 40</t>
  </si>
  <si>
    <t>Assign to Real Estate Agent;</t>
  </si>
  <si>
    <t>Agent - Presents  Foreclosure Alternative Disclosure; and gets Acknowledgement</t>
  </si>
  <si>
    <t>The tenant has verbally agreed to accept Cash-For-Keys and vacate the premises of the property.</t>
  </si>
  <si>
    <t>The tenant has signed the Cash-For-Keys agreement and is scheduled to vacate the premises of the property.</t>
  </si>
  <si>
    <t>Complete Quantum Marketing Agreement</t>
  </si>
  <si>
    <t>Complete Quantum Referral Agreement</t>
  </si>
  <si>
    <t>Change MLS and Quantum information to "Pending/Contingent"</t>
  </si>
  <si>
    <t>Send Out Homeowner Information Package
     (AUTO move to Assign to Quantum Broker)</t>
  </si>
  <si>
    <t>Assign to Quantum Broker</t>
  </si>
  <si>
    <t>C - 75</t>
  </si>
  <si>
    <t>Send Customer satisfaction Questionnaire</t>
  </si>
  <si>
    <t>Order or prepare Preliminary HUD -1</t>
  </si>
  <si>
    <t>Review Preliminary HUD -1</t>
  </si>
  <si>
    <t>Automatic TASK</t>
  </si>
  <si>
    <t>E-22</t>
  </si>
  <si>
    <t>M-21</t>
  </si>
  <si>
    <t>A-50</t>
  </si>
  <si>
    <t>A-60</t>
  </si>
  <si>
    <t>Dialogue Mareting Task</t>
  </si>
  <si>
    <t>Impact Marketing Task</t>
  </si>
  <si>
    <t>3 Outbound Letters (one every 3 days)</t>
  </si>
  <si>
    <t>3 Outbound Calls in 10 days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</si>
</sst>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Arial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3" fillId="2" borderId="0" xfId="0" quotePrefix="1" applyFont="1" applyFill="1" applyBorder="1" applyAlignment="1">
      <alignment horizontal="right"/>
    </xf>
    <xf numFmtId="0" fontId="0" fillId="2" borderId="0" xfId="0" quotePrefix="1" applyFill="1" applyBorder="1" applyAlignment="1">
      <alignment horizontal="left"/>
    </xf>
    <xf numFmtId="0" fontId="3" fillId="2" borderId="0" xfId="0" quotePrefix="1" applyFont="1" applyFill="1" applyBorder="1" applyAlignment="1">
      <alignment horizontal="center"/>
    </xf>
    <xf numFmtId="0" fontId="2" fillId="2" borderId="0" xfId="0" quotePrefix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1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right"/>
    </xf>
    <xf numFmtId="0" fontId="0" fillId="3" borderId="0" xfId="0" applyFill="1" applyBorder="1"/>
    <xf numFmtId="0" fontId="6" fillId="0" borderId="1" xfId="0" applyFont="1" applyFill="1" applyBorder="1" applyAlignment="1">
      <alignment horizontal="center"/>
    </xf>
    <xf numFmtId="0" fontId="2" fillId="2" borderId="0" xfId="0" quotePrefix="1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P80"/>
  <sheetViews>
    <sheetView tabSelected="1" zoomScale="80" zoomScaleNormal="80" workbookViewId="0">
      <pane ySplit="3" topLeftCell="A4" activePane="bottomLeft" state="frozen"/>
      <selection pane="bottomLeft" activeCell="C13" sqref="C11:C13"/>
    </sheetView>
  </sheetViews>
  <sheetFormatPr defaultRowHeight="12.75" outlineLevelRow="1" outlineLevelCol="1"/>
  <cols>
    <col min="1" max="1" width="31.85546875" style="2" bestFit="1" customWidth="1"/>
    <col min="2" max="2" width="12.85546875" style="4" customWidth="1"/>
    <col min="3" max="3" width="98" style="4" customWidth="1"/>
    <col min="4" max="4" width="9.140625" style="4"/>
    <col min="5" max="5" width="31.42578125" style="1" customWidth="1"/>
    <col min="6" max="6" width="22.7109375" style="1" hidden="1" customWidth="1" outlineLevel="1"/>
    <col min="7" max="7" width="107.42578125" style="5" hidden="1" customWidth="1" outlineLevel="1"/>
    <col min="8" max="8" width="9.140625" style="1" collapsed="1"/>
    <col min="9" max="9" width="27.42578125" style="1" hidden="1" customWidth="1" outlineLevel="1"/>
    <col min="10" max="10" width="17.28515625" style="1" hidden="1" customWidth="1" outlineLevel="1"/>
    <col min="11" max="11" width="16.5703125" style="1" hidden="1" customWidth="1" outlineLevel="1"/>
    <col min="12" max="12" width="15.7109375" style="1" hidden="1" customWidth="1" outlineLevel="1"/>
    <col min="13" max="13" width="19.42578125" style="1" hidden="1" customWidth="1" outlineLevel="1"/>
    <col min="14" max="14" width="15.7109375" style="1" bestFit="1" customWidth="1" collapsed="1"/>
    <col min="15" max="16" width="15.7109375" style="1" bestFit="1" customWidth="1"/>
    <col min="17" max="16384" width="9.140625" style="1"/>
  </cols>
  <sheetData>
    <row r="1" spans="1:16" ht="15.95" customHeight="1">
      <c r="A1" s="26" t="s">
        <v>137</v>
      </c>
      <c r="B1" s="37"/>
    </row>
    <row r="2" spans="1:16" ht="15.95" customHeight="1">
      <c r="I2" s="34" t="s">
        <v>27</v>
      </c>
      <c r="J2" s="34"/>
      <c r="K2" s="34"/>
      <c r="L2" s="34"/>
      <c r="M2" s="34"/>
    </row>
    <row r="3" spans="1:16" ht="15.95" customHeight="1" thickBot="1">
      <c r="A3" s="22" t="s">
        <v>1</v>
      </c>
      <c r="B3" s="23" t="s">
        <v>18</v>
      </c>
      <c r="C3" s="23" t="s">
        <v>0</v>
      </c>
      <c r="D3" s="23" t="s">
        <v>2</v>
      </c>
      <c r="E3" s="25" t="s">
        <v>10</v>
      </c>
      <c r="F3" s="25" t="s">
        <v>24</v>
      </c>
      <c r="G3" s="24" t="s">
        <v>3</v>
      </c>
      <c r="H3" s="23"/>
      <c r="I3" s="29" t="s">
        <v>28</v>
      </c>
      <c r="J3" s="29" t="s">
        <v>11</v>
      </c>
      <c r="K3" s="29" t="s">
        <v>12</v>
      </c>
      <c r="L3" s="29" t="s">
        <v>13</v>
      </c>
      <c r="M3" s="29" t="s">
        <v>14</v>
      </c>
      <c r="N3" s="23"/>
      <c r="O3" s="23"/>
      <c r="P3" s="4"/>
    </row>
    <row r="4" spans="1:16" s="18" customFormat="1" ht="20.100000000000001" customHeight="1">
      <c r="A4" s="16" t="s">
        <v>46</v>
      </c>
      <c r="B4" s="32">
        <v>10</v>
      </c>
      <c r="C4" s="19" t="s">
        <v>49</v>
      </c>
      <c r="D4" s="3">
        <v>1</v>
      </c>
      <c r="F4" s="18" t="s">
        <v>25</v>
      </c>
      <c r="G4" s="20" t="s">
        <v>9</v>
      </c>
    </row>
    <row r="5" spans="1:16" s="11" customFormat="1" ht="25.5" customHeight="1" outlineLevel="1">
      <c r="A5" s="12" t="s">
        <v>30</v>
      </c>
      <c r="B5" s="14" t="s">
        <v>19</v>
      </c>
      <c r="C5" s="30" t="s">
        <v>48</v>
      </c>
      <c r="D5" s="9">
        <v>5</v>
      </c>
      <c r="G5" s="10"/>
      <c r="I5" s="21">
        <f>IF(E5=$I$3,1,0)</f>
        <v>0</v>
      </c>
      <c r="J5" s="21">
        <f>IF(E5=$J$3,1,0)</f>
        <v>0</v>
      </c>
      <c r="K5" s="21">
        <f>IF(E5=$K$3,1,0)</f>
        <v>0</v>
      </c>
      <c r="L5" s="21">
        <f>IF(E5=$L$3,1,0)</f>
        <v>0</v>
      </c>
      <c r="M5" s="21">
        <f>IF(E5=$M$3,1,0)</f>
        <v>0</v>
      </c>
    </row>
    <row r="6" spans="1:16" s="18" customFormat="1" ht="15.95" customHeight="1">
      <c r="A6" s="16" t="s">
        <v>140</v>
      </c>
      <c r="B6" s="32"/>
      <c r="C6" s="32"/>
      <c r="D6" s="32"/>
      <c r="G6" s="20"/>
    </row>
    <row r="7" spans="1:16" s="11" customFormat="1" ht="15.75" customHeight="1" outlineLevel="1">
      <c r="A7" s="6" t="s">
        <v>164</v>
      </c>
      <c r="B7" s="7" t="s">
        <v>142</v>
      </c>
      <c r="C7" s="31" t="s">
        <v>165</v>
      </c>
      <c r="D7" s="9"/>
      <c r="E7" s="13"/>
      <c r="G7" s="10"/>
      <c r="I7" s="21"/>
      <c r="J7" s="21"/>
      <c r="K7" s="21"/>
      <c r="L7" s="21"/>
      <c r="M7" s="21"/>
    </row>
    <row r="8" spans="1:16" s="11" customFormat="1" ht="15.75" customHeight="1" outlineLevel="1">
      <c r="A8" s="6" t="s">
        <v>163</v>
      </c>
      <c r="B8" s="7" t="s">
        <v>143</v>
      </c>
      <c r="C8" s="31" t="s">
        <v>166</v>
      </c>
      <c r="D8" s="9"/>
      <c r="E8" s="13"/>
      <c r="G8" s="10"/>
      <c r="I8" s="21"/>
      <c r="J8" s="21"/>
      <c r="K8" s="21"/>
      <c r="L8" s="21"/>
      <c r="M8" s="21"/>
    </row>
    <row r="9" spans="1:16" s="11" customFormat="1" ht="15.75" customHeight="1" outlineLevel="1">
      <c r="A9" s="6"/>
      <c r="B9" s="7" t="s">
        <v>144</v>
      </c>
      <c r="C9" s="31" t="s">
        <v>141</v>
      </c>
      <c r="D9" s="9"/>
      <c r="E9" s="13"/>
      <c r="G9" s="10"/>
      <c r="I9" s="21"/>
      <c r="J9" s="21"/>
      <c r="K9" s="21"/>
      <c r="L9" s="21"/>
      <c r="M9" s="21"/>
    </row>
    <row r="10" spans="1:16" s="11" customFormat="1" ht="15.75" customHeight="1" outlineLevel="1">
      <c r="A10" s="6" t="s">
        <v>38</v>
      </c>
      <c r="B10" s="7" t="s">
        <v>161</v>
      </c>
      <c r="C10" s="30" t="s">
        <v>145</v>
      </c>
      <c r="D10" s="9"/>
      <c r="E10" s="13"/>
      <c r="G10" s="10"/>
      <c r="I10" s="21"/>
      <c r="J10" s="21"/>
      <c r="K10" s="21"/>
      <c r="L10" s="21"/>
      <c r="M10" s="21"/>
    </row>
    <row r="11" spans="1:16" s="11" customFormat="1" ht="15.75" customHeight="1" outlineLevel="1">
      <c r="A11" s="6" t="s">
        <v>38</v>
      </c>
      <c r="B11" s="7" t="s">
        <v>162</v>
      </c>
      <c r="C11" s="31" t="s">
        <v>146</v>
      </c>
      <c r="D11" s="9"/>
      <c r="E11" s="13"/>
      <c r="G11" s="10"/>
      <c r="I11" s="21"/>
      <c r="J11" s="21"/>
      <c r="K11" s="21"/>
      <c r="L11" s="21"/>
      <c r="M11" s="21"/>
    </row>
    <row r="12" spans="1:16" s="18" customFormat="1" ht="15.95" customHeight="1">
      <c r="A12" s="16" t="s">
        <v>33</v>
      </c>
      <c r="B12" s="32">
        <v>20</v>
      </c>
      <c r="C12" s="3" t="s">
        <v>34</v>
      </c>
      <c r="D12" s="3">
        <v>2</v>
      </c>
      <c r="G12" s="36" t="s">
        <v>147</v>
      </c>
    </row>
    <row r="13" spans="1:16" s="11" customFormat="1" ht="25.5" outlineLevel="1">
      <c r="A13" s="6" t="s">
        <v>36</v>
      </c>
      <c r="B13" s="7" t="s">
        <v>90</v>
      </c>
      <c r="C13" s="30" t="s">
        <v>152</v>
      </c>
      <c r="D13" s="9">
        <v>2</v>
      </c>
      <c r="E13" s="13"/>
      <c r="G13" s="10"/>
      <c r="I13" s="21">
        <f>IF(E13=$I$3,1,0)</f>
        <v>0</v>
      </c>
      <c r="J13" s="21">
        <f>IF(E13=$J$3,1,0)</f>
        <v>0</v>
      </c>
      <c r="K13" s="21">
        <f>IF(E13=$K$3,1,0)</f>
        <v>0</v>
      </c>
      <c r="L13" s="21">
        <f>IF(E13=$L$3,1,0)</f>
        <v>0</v>
      </c>
      <c r="M13" s="21">
        <f>IF(E13=$M$3,1,0)</f>
        <v>0</v>
      </c>
    </row>
    <row r="14" spans="1:16" s="11" customFormat="1" ht="25.5" outlineLevel="1">
      <c r="A14" s="6" t="s">
        <v>36</v>
      </c>
      <c r="B14" s="7" t="s">
        <v>91</v>
      </c>
      <c r="C14" s="30" t="s">
        <v>52</v>
      </c>
      <c r="D14" s="9">
        <v>10</v>
      </c>
      <c r="E14" s="13"/>
      <c r="G14" s="10"/>
      <c r="I14" s="21"/>
      <c r="J14" s="21"/>
      <c r="K14" s="21"/>
      <c r="L14" s="21"/>
      <c r="M14" s="21"/>
    </row>
    <row r="15" spans="1:16" s="11" customFormat="1" ht="15.75" customHeight="1" outlineLevel="1">
      <c r="A15" s="6" t="s">
        <v>36</v>
      </c>
      <c r="B15" s="7" t="s">
        <v>92</v>
      </c>
      <c r="C15" s="30" t="s">
        <v>50</v>
      </c>
      <c r="D15" s="9">
        <v>2</v>
      </c>
      <c r="E15" s="13"/>
      <c r="G15" s="10"/>
      <c r="I15" s="21"/>
      <c r="J15" s="21"/>
      <c r="K15" s="21"/>
      <c r="L15" s="21"/>
      <c r="M15" s="21"/>
    </row>
    <row r="16" spans="1:16" s="11" customFormat="1" ht="15.75" customHeight="1" outlineLevel="1">
      <c r="A16" s="6" t="s">
        <v>36</v>
      </c>
      <c r="B16" s="7" t="s">
        <v>93</v>
      </c>
      <c r="C16" s="31" t="s">
        <v>73</v>
      </c>
      <c r="D16" s="9">
        <v>1</v>
      </c>
      <c r="E16" s="13"/>
      <c r="G16" s="10"/>
      <c r="I16" s="21"/>
      <c r="J16" s="21"/>
      <c r="K16" s="21"/>
      <c r="L16" s="21"/>
      <c r="M16" s="21"/>
    </row>
    <row r="17" spans="1:13" s="18" customFormat="1" ht="15.95" customHeight="1">
      <c r="A17" s="16" t="s">
        <v>33</v>
      </c>
      <c r="B17" s="32">
        <v>30</v>
      </c>
      <c r="C17" s="33" t="s">
        <v>153</v>
      </c>
      <c r="D17" s="3">
        <v>7</v>
      </c>
      <c r="G17" s="36" t="s">
        <v>148</v>
      </c>
    </row>
    <row r="18" spans="1:13" s="11" customFormat="1" ht="15.95" customHeight="1" outlineLevel="1">
      <c r="A18" s="6" t="s">
        <v>38</v>
      </c>
      <c r="B18" s="7" t="s">
        <v>94</v>
      </c>
      <c r="C18" s="8" t="s">
        <v>74</v>
      </c>
      <c r="D18" s="9">
        <v>1</v>
      </c>
      <c r="E18" s="13"/>
      <c r="G18" s="10"/>
      <c r="I18" s="21">
        <f>IF(E18=$I$3,1,0)</f>
        <v>0</v>
      </c>
      <c r="J18" s="21">
        <f>IF(E18=$J$3,1,0)</f>
        <v>0</v>
      </c>
      <c r="K18" s="21">
        <f>IF(E18=$K$3,1,0)</f>
        <v>0</v>
      </c>
      <c r="L18" s="21">
        <f>IF(E18=$L$3,1,0)</f>
        <v>0</v>
      </c>
      <c r="M18" s="21">
        <f>IF(E18=$M$3,1,0)</f>
        <v>0</v>
      </c>
    </row>
    <row r="19" spans="1:13" s="11" customFormat="1" ht="15.95" customHeight="1" outlineLevel="1">
      <c r="A19" s="6" t="s">
        <v>38</v>
      </c>
      <c r="B19" s="7" t="s">
        <v>95</v>
      </c>
      <c r="C19" s="8" t="s">
        <v>149</v>
      </c>
      <c r="D19" s="9">
        <v>3</v>
      </c>
      <c r="E19" s="13"/>
      <c r="G19" s="10"/>
      <c r="I19" s="21"/>
      <c r="J19" s="21"/>
      <c r="K19" s="21"/>
      <c r="L19" s="21"/>
      <c r="M19" s="21"/>
    </row>
    <row r="20" spans="1:13" s="11" customFormat="1" ht="15.95" customHeight="1" outlineLevel="1">
      <c r="A20" s="6" t="s">
        <v>38</v>
      </c>
      <c r="B20" s="7" t="s">
        <v>96</v>
      </c>
      <c r="C20" s="15" t="s">
        <v>150</v>
      </c>
      <c r="D20" s="9">
        <v>3</v>
      </c>
      <c r="E20" s="13"/>
      <c r="G20" s="10"/>
      <c r="I20" s="21"/>
      <c r="J20" s="21"/>
      <c r="K20" s="21"/>
      <c r="L20" s="21"/>
      <c r="M20" s="21"/>
    </row>
    <row r="21" spans="1:13" s="11" customFormat="1" ht="15.95" customHeight="1" outlineLevel="1">
      <c r="A21" s="6" t="s">
        <v>38</v>
      </c>
      <c r="B21" s="7" t="s">
        <v>97</v>
      </c>
      <c r="C21" s="8" t="s">
        <v>53</v>
      </c>
      <c r="D21" s="9">
        <v>3</v>
      </c>
      <c r="E21" s="13"/>
      <c r="G21" s="10"/>
      <c r="I21" s="21">
        <f>IF(E21=$I$3,1,0)</f>
        <v>0</v>
      </c>
      <c r="J21" s="21">
        <f>IF(E21=$J$3,1,0)</f>
        <v>0</v>
      </c>
      <c r="K21" s="21">
        <f>IF(E21=$K$3,1,0)</f>
        <v>0</v>
      </c>
      <c r="L21" s="21">
        <f>IF(E21=$L$3,1,0)</f>
        <v>0</v>
      </c>
      <c r="M21" s="21">
        <f>IF(E21=$M$3,1,0)</f>
        <v>0</v>
      </c>
    </row>
    <row r="22" spans="1:13" s="11" customFormat="1" ht="15.95" customHeight="1" outlineLevel="1">
      <c r="A22" s="6" t="s">
        <v>38</v>
      </c>
      <c r="B22" s="7" t="s">
        <v>98</v>
      </c>
      <c r="C22" s="8" t="s">
        <v>37</v>
      </c>
      <c r="D22" s="9">
        <v>3</v>
      </c>
      <c r="E22" s="13"/>
      <c r="G22" s="10"/>
      <c r="I22" s="21"/>
      <c r="J22" s="21"/>
      <c r="K22" s="21"/>
      <c r="L22" s="21"/>
      <c r="M22" s="21"/>
    </row>
    <row r="23" spans="1:13" s="11" customFormat="1" ht="15.95" customHeight="1" outlineLevel="1">
      <c r="A23" s="6" t="s">
        <v>38</v>
      </c>
      <c r="B23" s="7" t="s">
        <v>99</v>
      </c>
      <c r="C23" s="8" t="s">
        <v>39</v>
      </c>
      <c r="D23" s="9">
        <v>4</v>
      </c>
      <c r="E23" s="13"/>
      <c r="G23" s="8"/>
      <c r="I23" s="21">
        <f>IF(E23=$I$3,1,0)</f>
        <v>0</v>
      </c>
      <c r="J23" s="21">
        <f>IF(E23=$J$3,1,0)</f>
        <v>0</v>
      </c>
      <c r="K23" s="21">
        <f>IF(E23=$K$3,1,0)</f>
        <v>0</v>
      </c>
      <c r="L23" s="21">
        <f>IF(E23=$L$3,1,0)</f>
        <v>0</v>
      </c>
      <c r="M23" s="21">
        <f>IF(E23=$M$3,1,0)</f>
        <v>0</v>
      </c>
    </row>
    <row r="24" spans="1:13" s="11" customFormat="1" ht="25.5" outlineLevel="1">
      <c r="A24" s="6" t="s">
        <v>38</v>
      </c>
      <c r="B24" s="7" t="s">
        <v>100</v>
      </c>
      <c r="C24" s="30" t="s">
        <v>138</v>
      </c>
      <c r="D24" s="9">
        <v>1</v>
      </c>
      <c r="E24" s="13"/>
      <c r="G24" s="8"/>
      <c r="I24" s="21"/>
      <c r="J24" s="21"/>
      <c r="K24" s="21"/>
      <c r="L24" s="21"/>
      <c r="M24" s="21"/>
    </row>
    <row r="25" spans="1:13" s="11" customFormat="1" outlineLevel="1">
      <c r="A25" s="6" t="s">
        <v>158</v>
      </c>
      <c r="B25" s="7" t="s">
        <v>154</v>
      </c>
      <c r="C25" s="31" t="s">
        <v>155</v>
      </c>
      <c r="D25" s="9"/>
      <c r="E25" s="13"/>
      <c r="G25" s="8"/>
      <c r="I25" s="21"/>
      <c r="J25" s="21"/>
      <c r="K25" s="21"/>
      <c r="L25" s="21"/>
      <c r="M25" s="21"/>
    </row>
    <row r="26" spans="1:13" s="11" customFormat="1" ht="15.95" customHeight="1" outlineLevel="1">
      <c r="A26" s="6" t="s">
        <v>38</v>
      </c>
      <c r="B26" s="7" t="s">
        <v>101</v>
      </c>
      <c r="C26" s="15" t="s">
        <v>51</v>
      </c>
      <c r="D26" s="9">
        <v>1</v>
      </c>
      <c r="E26" s="13"/>
      <c r="G26" s="8"/>
      <c r="I26" s="21">
        <f>IF(E26=$I$3,1,0)</f>
        <v>0</v>
      </c>
      <c r="J26" s="21">
        <f>IF(E26=$J$3,1,0)</f>
        <v>0</v>
      </c>
      <c r="K26" s="21">
        <f>IF(E26=$K$3,1,0)</f>
        <v>0</v>
      </c>
      <c r="L26" s="21">
        <f>IF(E26=$L$3,1,0)</f>
        <v>0</v>
      </c>
      <c r="M26" s="21">
        <f>IF(E26=$M$3,1,0)</f>
        <v>0</v>
      </c>
    </row>
    <row r="27" spans="1:13" s="11" customFormat="1" ht="15.95" customHeight="1" outlineLevel="1">
      <c r="A27" s="6" t="s">
        <v>38</v>
      </c>
      <c r="B27" s="7" t="s">
        <v>102</v>
      </c>
      <c r="C27" s="8" t="s">
        <v>139</v>
      </c>
      <c r="D27" s="9">
        <v>1</v>
      </c>
      <c r="E27" s="13"/>
      <c r="G27" s="8"/>
      <c r="I27" s="21"/>
      <c r="J27" s="21"/>
      <c r="K27" s="21"/>
      <c r="L27" s="21"/>
      <c r="M27" s="21"/>
    </row>
    <row r="28" spans="1:13" s="18" customFormat="1" ht="15.95" customHeight="1">
      <c r="A28" s="16" t="s">
        <v>5</v>
      </c>
      <c r="B28" s="32">
        <v>40</v>
      </c>
      <c r="C28" s="19" t="s">
        <v>47</v>
      </c>
      <c r="D28" s="3">
        <v>90</v>
      </c>
      <c r="G28" s="17" t="s">
        <v>29</v>
      </c>
    </row>
    <row r="29" spans="1:13" s="11" customFormat="1" ht="15.95" customHeight="1" outlineLevel="1">
      <c r="A29" s="6" t="s">
        <v>47</v>
      </c>
      <c r="B29" s="7" t="s">
        <v>20</v>
      </c>
      <c r="C29" s="15" t="s">
        <v>35</v>
      </c>
      <c r="D29" s="9">
        <v>1</v>
      </c>
      <c r="E29" s="13"/>
      <c r="G29" s="10"/>
      <c r="I29" s="21">
        <f>IF(E29=$I$3,1,0)</f>
        <v>0</v>
      </c>
      <c r="J29" s="21">
        <f>IF(E29=$J$3,1,0)</f>
        <v>0</v>
      </c>
      <c r="K29" s="21">
        <f>IF(E29=$K$3,1,0)</f>
        <v>0</v>
      </c>
      <c r="L29" s="21">
        <f>IF(E29=$L$3,1,0)</f>
        <v>0</v>
      </c>
      <c r="M29" s="21">
        <f>IF(E29=$M$3,1,0)</f>
        <v>0</v>
      </c>
    </row>
    <row r="30" spans="1:13" s="11" customFormat="1" ht="15.95" customHeight="1" outlineLevel="1">
      <c r="A30" s="6" t="s">
        <v>47</v>
      </c>
      <c r="B30" s="7" t="s">
        <v>103</v>
      </c>
      <c r="C30" s="15" t="s">
        <v>40</v>
      </c>
      <c r="D30" s="9"/>
      <c r="E30" s="13"/>
      <c r="G30" s="10"/>
      <c r="I30" s="21"/>
      <c r="J30" s="21"/>
      <c r="K30" s="21"/>
      <c r="L30" s="21"/>
      <c r="M30" s="21"/>
    </row>
    <row r="31" spans="1:13" s="11" customFormat="1" ht="15.95" customHeight="1" outlineLevel="1">
      <c r="A31" s="6" t="s">
        <v>47</v>
      </c>
      <c r="B31" s="7" t="s">
        <v>104</v>
      </c>
      <c r="C31" s="8" t="s">
        <v>41</v>
      </c>
      <c r="D31" s="9"/>
      <c r="E31" s="13"/>
      <c r="G31" s="10"/>
      <c r="I31" s="21"/>
      <c r="J31" s="21"/>
      <c r="K31" s="21"/>
      <c r="L31" s="21"/>
      <c r="M31" s="21"/>
    </row>
    <row r="32" spans="1:13" s="11" customFormat="1" ht="15.95" customHeight="1" outlineLevel="1">
      <c r="A32" s="6" t="s">
        <v>47</v>
      </c>
      <c r="B32" s="7" t="s">
        <v>105</v>
      </c>
      <c r="C32" s="8" t="s">
        <v>75</v>
      </c>
      <c r="D32" s="9"/>
      <c r="E32" s="13"/>
      <c r="G32" s="10"/>
      <c r="I32" s="21"/>
      <c r="J32" s="21"/>
      <c r="K32" s="21"/>
      <c r="L32" s="21"/>
      <c r="M32" s="21"/>
    </row>
    <row r="33" spans="1:13" s="18" customFormat="1" ht="15.95" customHeight="1">
      <c r="A33" s="16" t="s">
        <v>5</v>
      </c>
      <c r="B33" s="32">
        <v>60</v>
      </c>
      <c r="C33" s="19" t="s">
        <v>54</v>
      </c>
      <c r="D33" s="3">
        <v>14</v>
      </c>
      <c r="G33" s="17"/>
    </row>
    <row r="34" spans="1:13" s="11" customFormat="1" ht="15.95" customHeight="1" outlineLevel="1">
      <c r="A34" s="6" t="s">
        <v>15</v>
      </c>
      <c r="B34" s="7" t="s">
        <v>106</v>
      </c>
      <c r="C34" s="8" t="s">
        <v>55</v>
      </c>
      <c r="D34" s="9">
        <v>1</v>
      </c>
      <c r="E34" s="13"/>
      <c r="G34" s="10"/>
      <c r="I34" s="21">
        <f>IF(E34=$I$3,1,0)</f>
        <v>0</v>
      </c>
      <c r="J34" s="21">
        <f>IF(E34=$J$3,1,0)</f>
        <v>0</v>
      </c>
      <c r="K34" s="21">
        <f>IF(E34=$K$3,1,0)</f>
        <v>0</v>
      </c>
      <c r="L34" s="21">
        <f>IF(E34=$L$3,1,0)</f>
        <v>0</v>
      </c>
      <c r="M34" s="21">
        <f>IF(E34=$M$3,1,0)</f>
        <v>0</v>
      </c>
    </row>
    <row r="35" spans="1:13" s="11" customFormat="1" ht="15.95" customHeight="1" outlineLevel="1">
      <c r="A35" s="6" t="s">
        <v>15</v>
      </c>
      <c r="B35" s="7" t="s">
        <v>107</v>
      </c>
      <c r="C35" s="8" t="s">
        <v>56</v>
      </c>
      <c r="D35" s="9">
        <v>1</v>
      </c>
      <c r="E35" s="13"/>
      <c r="G35" s="10"/>
      <c r="I35" s="21">
        <f>IF(E35=$I$3,1,0)</f>
        <v>0</v>
      </c>
      <c r="J35" s="21">
        <f>IF(E35=$J$3,1,0)</f>
        <v>0</v>
      </c>
      <c r="K35" s="21">
        <f>IF(E35=$K$3,1,0)</f>
        <v>0</v>
      </c>
      <c r="L35" s="21">
        <f>IF(E35=$L$3,1,0)</f>
        <v>0</v>
      </c>
      <c r="M35" s="21">
        <f>IF(E35=$M$3,1,0)</f>
        <v>0</v>
      </c>
    </row>
    <row r="36" spans="1:13" s="11" customFormat="1" ht="15.95" customHeight="1" outlineLevel="1">
      <c r="A36" s="6" t="s">
        <v>15</v>
      </c>
      <c r="B36" s="7" t="s">
        <v>108</v>
      </c>
      <c r="C36" s="8" t="s">
        <v>57</v>
      </c>
      <c r="D36" s="9">
        <v>7</v>
      </c>
      <c r="E36" s="13"/>
      <c r="G36" s="10"/>
      <c r="I36" s="21">
        <f>IF(E36=$I$3,1,0)</f>
        <v>0</v>
      </c>
      <c r="J36" s="21">
        <f>IF(E36=$J$3,1,0)</f>
        <v>0</v>
      </c>
      <c r="K36" s="21">
        <f>IF(E36=$K$3,1,0)</f>
        <v>0</v>
      </c>
      <c r="L36" s="21">
        <f>IF(E36=$L$3,1,0)</f>
        <v>0</v>
      </c>
      <c r="M36" s="21">
        <f>IF(E36=$M$3,1,0)</f>
        <v>0</v>
      </c>
    </row>
    <row r="37" spans="1:13" s="11" customFormat="1" ht="15.95" customHeight="1" outlineLevel="1">
      <c r="A37" s="6" t="s">
        <v>15</v>
      </c>
      <c r="B37" s="7" t="s">
        <v>109</v>
      </c>
      <c r="C37" s="15" t="s">
        <v>58</v>
      </c>
      <c r="D37" s="9">
        <v>1</v>
      </c>
      <c r="E37" s="13"/>
      <c r="G37" s="10"/>
      <c r="I37" s="21">
        <f>IF(E37=$I$3,1,0)</f>
        <v>0</v>
      </c>
      <c r="J37" s="21">
        <f>IF(E37=$J$3,1,0)</f>
        <v>0</v>
      </c>
      <c r="K37" s="21">
        <f>IF(E37=$K$3,1,0)</f>
        <v>0</v>
      </c>
      <c r="L37" s="21">
        <f>IF(E37=$L$3,1,0)</f>
        <v>0</v>
      </c>
      <c r="M37" s="21">
        <f>IF(E37=$M$3,1,0)</f>
        <v>0</v>
      </c>
    </row>
    <row r="38" spans="1:13" s="11" customFormat="1" ht="15.95" customHeight="1" outlineLevel="1">
      <c r="A38" s="6" t="s">
        <v>15</v>
      </c>
      <c r="B38" s="7" t="s">
        <v>110</v>
      </c>
      <c r="C38" s="15" t="s">
        <v>68</v>
      </c>
      <c r="D38" s="9">
        <v>1</v>
      </c>
      <c r="E38" s="13"/>
      <c r="G38" s="10"/>
      <c r="I38" s="21">
        <f>IF(E38=$I$3,1,0)</f>
        <v>0</v>
      </c>
      <c r="J38" s="21">
        <f>IF(E38=$J$3,1,0)</f>
        <v>0</v>
      </c>
      <c r="K38" s="21">
        <f>IF(E38=$K$3,1,0)</f>
        <v>0</v>
      </c>
      <c r="L38" s="21">
        <f>IF(E38=$L$3,1,0)</f>
        <v>0</v>
      </c>
      <c r="M38" s="21">
        <f>IF(E38=$M$3,1,0)</f>
        <v>0</v>
      </c>
    </row>
    <row r="39" spans="1:13" s="11" customFormat="1" ht="15.95" customHeight="1" outlineLevel="1">
      <c r="A39" s="6" t="s">
        <v>15</v>
      </c>
      <c r="B39" s="7" t="s">
        <v>111</v>
      </c>
      <c r="C39" s="8" t="s">
        <v>151</v>
      </c>
      <c r="D39" s="9">
        <v>1</v>
      </c>
      <c r="E39" s="13"/>
      <c r="G39" s="10"/>
      <c r="I39" s="21"/>
      <c r="J39" s="21"/>
      <c r="K39" s="21"/>
      <c r="L39" s="21"/>
      <c r="M39" s="21"/>
    </row>
    <row r="40" spans="1:13" s="11" customFormat="1" ht="15.95" customHeight="1" outlineLevel="1">
      <c r="A40" s="6" t="s">
        <v>15</v>
      </c>
      <c r="B40" s="7" t="s">
        <v>112</v>
      </c>
      <c r="C40" s="8" t="s">
        <v>59</v>
      </c>
      <c r="D40" s="9">
        <v>1</v>
      </c>
      <c r="E40" s="13"/>
      <c r="G40" s="10"/>
      <c r="I40" s="21"/>
      <c r="J40" s="21"/>
      <c r="K40" s="21"/>
      <c r="L40" s="21"/>
      <c r="M40" s="21"/>
    </row>
    <row r="41" spans="1:13" s="11" customFormat="1" ht="15.95" customHeight="1" outlineLevel="1">
      <c r="A41" s="6" t="s">
        <v>15</v>
      </c>
      <c r="B41" s="7" t="s">
        <v>113</v>
      </c>
      <c r="C41" s="8" t="s">
        <v>60</v>
      </c>
      <c r="D41" s="9">
        <v>1</v>
      </c>
      <c r="E41" s="13"/>
      <c r="G41" s="10"/>
      <c r="I41" s="21"/>
      <c r="J41" s="21"/>
      <c r="K41" s="21"/>
      <c r="L41" s="21"/>
      <c r="M41" s="21"/>
    </row>
    <row r="42" spans="1:13" s="11" customFormat="1" ht="15.95" customHeight="1" outlineLevel="1">
      <c r="A42" s="6" t="s">
        <v>15</v>
      </c>
      <c r="B42" s="7" t="s">
        <v>114</v>
      </c>
      <c r="C42" s="8" t="s">
        <v>61</v>
      </c>
      <c r="D42" s="9">
        <v>1</v>
      </c>
      <c r="E42" s="13"/>
      <c r="G42" s="10"/>
      <c r="I42" s="21"/>
      <c r="J42" s="21"/>
      <c r="K42" s="21"/>
      <c r="L42" s="21"/>
      <c r="M42" s="21"/>
    </row>
    <row r="43" spans="1:13" s="11" customFormat="1" ht="15.95" customHeight="1" outlineLevel="1">
      <c r="A43" s="6" t="s">
        <v>15</v>
      </c>
      <c r="B43" s="7" t="s">
        <v>115</v>
      </c>
      <c r="C43" s="8" t="s">
        <v>63</v>
      </c>
      <c r="D43" s="9">
        <v>1</v>
      </c>
      <c r="E43" s="13"/>
      <c r="G43" s="10"/>
      <c r="I43" s="21"/>
      <c r="J43" s="21"/>
      <c r="K43" s="21"/>
      <c r="L43" s="21"/>
      <c r="M43" s="21"/>
    </row>
    <row r="44" spans="1:13" s="11" customFormat="1" ht="15.95" customHeight="1" outlineLevel="1">
      <c r="A44" s="6" t="s">
        <v>15</v>
      </c>
      <c r="B44" s="7" t="s">
        <v>116</v>
      </c>
      <c r="C44" s="8" t="s">
        <v>156</v>
      </c>
      <c r="D44" s="9">
        <v>1</v>
      </c>
      <c r="E44" s="13"/>
      <c r="G44" s="10"/>
      <c r="I44" s="21"/>
      <c r="J44" s="21"/>
      <c r="K44" s="21"/>
      <c r="L44" s="21"/>
      <c r="M44" s="21"/>
    </row>
    <row r="45" spans="1:13" s="11" customFormat="1" ht="15.95" customHeight="1" outlineLevel="1">
      <c r="A45" s="6" t="s">
        <v>15</v>
      </c>
      <c r="B45" s="7" t="s">
        <v>117</v>
      </c>
      <c r="C45" s="8" t="s">
        <v>157</v>
      </c>
      <c r="D45" s="9">
        <v>1</v>
      </c>
      <c r="E45" s="13"/>
      <c r="G45" s="10"/>
      <c r="I45" s="21"/>
      <c r="J45" s="21"/>
      <c r="K45" s="21"/>
      <c r="L45" s="21"/>
      <c r="M45" s="21"/>
    </row>
    <row r="46" spans="1:13" s="11" customFormat="1" ht="15.95" customHeight="1" outlineLevel="1">
      <c r="A46" s="6" t="s">
        <v>158</v>
      </c>
      <c r="B46" s="7" t="s">
        <v>159</v>
      </c>
      <c r="C46" s="31" t="s">
        <v>155</v>
      </c>
      <c r="D46" s="9"/>
      <c r="E46" s="13"/>
      <c r="G46" s="10"/>
      <c r="I46" s="21"/>
      <c r="J46" s="21"/>
      <c r="K46" s="21"/>
      <c r="L46" s="21"/>
      <c r="M46" s="21"/>
    </row>
    <row r="47" spans="1:13" s="18" customFormat="1" ht="15.95" customHeight="1">
      <c r="A47" s="18" t="s">
        <v>5</v>
      </c>
      <c r="B47" s="32">
        <v>80</v>
      </c>
      <c r="C47" s="3" t="s">
        <v>43</v>
      </c>
      <c r="D47" s="3">
        <v>60</v>
      </c>
      <c r="G47" s="17"/>
    </row>
    <row r="48" spans="1:13" s="11" customFormat="1" ht="15.95" customHeight="1" outlineLevel="1">
      <c r="A48" s="6" t="s">
        <v>43</v>
      </c>
      <c r="B48" s="7" t="s">
        <v>118</v>
      </c>
      <c r="C48" s="8" t="s">
        <v>64</v>
      </c>
      <c r="D48" s="9">
        <v>1</v>
      </c>
      <c r="E48" s="13"/>
      <c r="G48" s="10"/>
      <c r="I48" s="21"/>
      <c r="J48" s="21"/>
      <c r="K48" s="21"/>
      <c r="L48" s="21"/>
      <c r="M48" s="21"/>
    </row>
    <row r="49" spans="1:13" s="11" customFormat="1" ht="15.95" customHeight="1" outlineLevel="1">
      <c r="A49" s="6" t="s">
        <v>43</v>
      </c>
      <c r="B49" s="7" t="s">
        <v>119</v>
      </c>
      <c r="C49" s="8" t="s">
        <v>65</v>
      </c>
      <c r="D49" s="9">
        <v>2</v>
      </c>
      <c r="E49" s="13"/>
      <c r="G49" s="10"/>
      <c r="I49" s="21"/>
      <c r="J49" s="21"/>
      <c r="K49" s="21"/>
      <c r="L49" s="21"/>
      <c r="M49" s="21"/>
    </row>
    <row r="50" spans="1:13" s="11" customFormat="1" ht="15.95" customHeight="1" outlineLevel="1">
      <c r="A50" s="6" t="s">
        <v>43</v>
      </c>
      <c r="B50" s="7" t="s">
        <v>120</v>
      </c>
      <c r="C50" s="8" t="s">
        <v>44</v>
      </c>
      <c r="D50" s="9"/>
      <c r="E50" s="13"/>
      <c r="G50" s="10"/>
      <c r="I50" s="21"/>
      <c r="J50" s="21"/>
      <c r="K50" s="21"/>
      <c r="L50" s="21"/>
      <c r="M50" s="21"/>
    </row>
    <row r="51" spans="1:13" s="11" customFormat="1" ht="15.95" customHeight="1" outlineLevel="1">
      <c r="A51" s="6" t="s">
        <v>43</v>
      </c>
      <c r="B51" s="7" t="s">
        <v>121</v>
      </c>
      <c r="C51" s="8" t="s">
        <v>66</v>
      </c>
      <c r="D51" s="9">
        <v>1</v>
      </c>
      <c r="E51" s="13"/>
      <c r="G51" s="10"/>
      <c r="I51" s="21"/>
      <c r="J51" s="21"/>
      <c r="K51" s="21"/>
      <c r="L51" s="21"/>
      <c r="M51" s="21"/>
    </row>
    <row r="52" spans="1:13" s="11" customFormat="1" ht="15.95" customHeight="1" outlineLevel="1">
      <c r="A52" s="6" t="s">
        <v>43</v>
      </c>
      <c r="B52" s="7" t="s">
        <v>122</v>
      </c>
      <c r="C52" s="8" t="s">
        <v>67</v>
      </c>
      <c r="D52" s="9">
        <v>2</v>
      </c>
      <c r="E52" s="13"/>
      <c r="G52" s="10"/>
      <c r="I52" s="21"/>
      <c r="J52" s="21"/>
      <c r="K52" s="21"/>
      <c r="L52" s="21"/>
      <c r="M52" s="21"/>
    </row>
    <row r="53" spans="1:13" s="11" customFormat="1" ht="15.95" customHeight="1" outlineLevel="1">
      <c r="A53" s="6" t="s">
        <v>43</v>
      </c>
      <c r="B53" s="7" t="s">
        <v>123</v>
      </c>
      <c r="C53" s="8" t="s">
        <v>45</v>
      </c>
      <c r="D53" s="9"/>
      <c r="E53" s="13"/>
      <c r="G53" s="10"/>
      <c r="I53" s="21"/>
      <c r="J53" s="21"/>
      <c r="K53" s="21"/>
      <c r="L53" s="21"/>
      <c r="M53" s="21"/>
    </row>
    <row r="54" spans="1:13" s="18" customFormat="1" ht="15.95" customHeight="1">
      <c r="A54" s="16" t="s">
        <v>6</v>
      </c>
      <c r="B54" s="32">
        <v>120</v>
      </c>
      <c r="C54" s="3" t="s">
        <v>79</v>
      </c>
      <c r="D54" s="3">
        <v>14</v>
      </c>
      <c r="G54" s="17"/>
    </row>
    <row r="55" spans="1:13" s="11" customFormat="1" ht="15.95" customHeight="1" outlineLevel="1">
      <c r="A55" s="6" t="s">
        <v>81</v>
      </c>
      <c r="B55" s="7" t="s">
        <v>124</v>
      </c>
      <c r="C55" s="8" t="s">
        <v>80</v>
      </c>
      <c r="D55" s="9">
        <v>7</v>
      </c>
      <c r="G55" s="10"/>
      <c r="I55" s="21">
        <f>IF(E55=$I$3,1,0)</f>
        <v>0</v>
      </c>
      <c r="J55" s="21">
        <f>IF(E55=$J$3,1,0)</f>
        <v>0</v>
      </c>
      <c r="K55" s="21">
        <f>IF(E55=$K$3,1,0)</f>
        <v>0</v>
      </c>
      <c r="L55" s="21">
        <f>IF(E55=$L$3,1,0)</f>
        <v>0</v>
      </c>
      <c r="M55" s="21">
        <f>IF(E55=$M$3,1,0)</f>
        <v>0</v>
      </c>
    </row>
    <row r="56" spans="1:13" s="11" customFormat="1" ht="15.95" customHeight="1" outlineLevel="1">
      <c r="A56" s="6" t="s">
        <v>81</v>
      </c>
      <c r="B56" s="7" t="s">
        <v>125</v>
      </c>
      <c r="C56" s="15" t="s">
        <v>23</v>
      </c>
      <c r="D56" s="9">
        <v>7</v>
      </c>
      <c r="G56" s="10"/>
      <c r="I56" s="21">
        <f>IF(E56=$I$3,1,0)</f>
        <v>0</v>
      </c>
      <c r="J56" s="21">
        <f>IF(E56=$J$3,1,0)</f>
        <v>0</v>
      </c>
      <c r="K56" s="21">
        <f>IF(E56=$K$3,1,0)</f>
        <v>0</v>
      </c>
      <c r="L56" s="21">
        <f>IF(E56=$L$3,1,0)</f>
        <v>0</v>
      </c>
      <c r="M56" s="21">
        <f>IF(E56=$M$3,1,0)</f>
        <v>0</v>
      </c>
    </row>
    <row r="57" spans="1:13" s="11" customFormat="1" ht="15.95" customHeight="1" outlineLevel="1">
      <c r="A57" s="6" t="s">
        <v>81</v>
      </c>
      <c r="B57" s="7" t="s">
        <v>126</v>
      </c>
      <c r="C57" s="8" t="s">
        <v>76</v>
      </c>
      <c r="D57" s="9"/>
      <c r="G57" s="10"/>
      <c r="I57" s="21"/>
      <c r="J57" s="21"/>
      <c r="K57" s="21"/>
      <c r="L57" s="21"/>
      <c r="M57" s="21"/>
    </row>
    <row r="58" spans="1:13" s="11" customFormat="1" ht="15.95" customHeight="1" outlineLevel="1">
      <c r="A58" s="6" t="s">
        <v>81</v>
      </c>
      <c r="B58" s="7" t="s">
        <v>127</v>
      </c>
      <c r="C58" s="8" t="s">
        <v>77</v>
      </c>
      <c r="D58" s="9"/>
      <c r="G58" s="10"/>
      <c r="I58" s="21"/>
      <c r="J58" s="21"/>
      <c r="K58" s="21"/>
      <c r="L58" s="21"/>
      <c r="M58" s="21"/>
    </row>
    <row r="59" spans="1:13" s="11" customFormat="1" ht="15.95" customHeight="1" outlineLevel="1">
      <c r="A59" s="6" t="s">
        <v>81</v>
      </c>
      <c r="B59" s="7" t="s">
        <v>128</v>
      </c>
      <c r="C59" s="8" t="s">
        <v>78</v>
      </c>
      <c r="D59" s="9"/>
      <c r="G59" s="10"/>
      <c r="I59" s="21"/>
      <c r="J59" s="21"/>
      <c r="K59" s="21"/>
      <c r="L59" s="21"/>
      <c r="M59" s="21"/>
    </row>
    <row r="60" spans="1:13" s="18" customFormat="1" ht="15.95" customHeight="1">
      <c r="A60" s="16" t="s">
        <v>72</v>
      </c>
      <c r="B60" s="32">
        <v>130</v>
      </c>
      <c r="C60" s="19" t="s">
        <v>7</v>
      </c>
      <c r="D60" s="3">
        <v>5</v>
      </c>
      <c r="G60" s="17"/>
    </row>
    <row r="61" spans="1:13" s="11" customFormat="1" ht="15.95" customHeight="1" outlineLevel="1">
      <c r="A61" s="6" t="s">
        <v>7</v>
      </c>
      <c r="B61" s="7" t="s">
        <v>129</v>
      </c>
      <c r="C61" s="15" t="s">
        <v>31</v>
      </c>
      <c r="D61" s="9">
        <v>1</v>
      </c>
      <c r="G61" s="10"/>
      <c r="I61" s="21">
        <f>IF(E61=$I$3,1,0)</f>
        <v>0</v>
      </c>
      <c r="J61" s="21">
        <f>IF(E61=$J$3,1,0)</f>
        <v>0</v>
      </c>
      <c r="K61" s="21">
        <f>IF(E61=$K$3,1,0)</f>
        <v>0</v>
      </c>
      <c r="L61" s="21">
        <f>IF(E61=$L$3,1,0)</f>
        <v>0</v>
      </c>
      <c r="M61" s="21">
        <f>IF(E61=$M$3,1,0)</f>
        <v>0</v>
      </c>
    </row>
    <row r="62" spans="1:13" s="11" customFormat="1" ht="15.95" customHeight="1" outlineLevel="1">
      <c r="A62" s="6" t="s">
        <v>7</v>
      </c>
      <c r="B62" s="7" t="s">
        <v>130</v>
      </c>
      <c r="C62" s="15" t="s">
        <v>32</v>
      </c>
      <c r="D62" s="9">
        <v>5</v>
      </c>
      <c r="G62" s="10"/>
      <c r="I62" s="21"/>
      <c r="J62" s="21"/>
      <c r="K62" s="21"/>
      <c r="L62" s="21"/>
      <c r="M62" s="21"/>
    </row>
    <row r="63" spans="1:13" s="11" customFormat="1" ht="15.95" customHeight="1" outlineLevel="1">
      <c r="A63" s="6" t="s">
        <v>7</v>
      </c>
      <c r="B63" s="7" t="s">
        <v>131</v>
      </c>
      <c r="C63" s="8" t="s">
        <v>69</v>
      </c>
      <c r="D63" s="9">
        <v>1</v>
      </c>
      <c r="E63" s="28"/>
      <c r="G63" s="10"/>
      <c r="I63" s="21">
        <f>IF(E63=$I$3,1,0)</f>
        <v>0</v>
      </c>
      <c r="J63" s="21">
        <f>IF(E63=$J$3,1,0)</f>
        <v>0</v>
      </c>
      <c r="K63" s="21">
        <f>IF(E63=$K$3,1,0)</f>
        <v>0</v>
      </c>
      <c r="L63" s="21">
        <f>IF(E63=$L$3,1,0)</f>
        <v>0</v>
      </c>
      <c r="M63" s="21">
        <f>IF(E63=$M$3,1,0)</f>
        <v>0</v>
      </c>
    </row>
    <row r="64" spans="1:13" s="18" customFormat="1" ht="15.95" customHeight="1">
      <c r="A64" s="16" t="s">
        <v>72</v>
      </c>
      <c r="B64" s="32">
        <v>140</v>
      </c>
      <c r="C64" s="19" t="s">
        <v>71</v>
      </c>
      <c r="D64" s="3">
        <v>30</v>
      </c>
      <c r="G64" s="17"/>
    </row>
    <row r="65" spans="1:13" s="11" customFormat="1" ht="15.95" customHeight="1" outlineLevel="1">
      <c r="A65" s="6" t="s">
        <v>71</v>
      </c>
      <c r="B65" s="7" t="s">
        <v>132</v>
      </c>
      <c r="C65" s="15" t="s">
        <v>16</v>
      </c>
      <c r="D65" s="9">
        <v>5</v>
      </c>
      <c r="G65" s="10"/>
      <c r="I65" s="21">
        <f>IF(E65=$I$3,1,0)</f>
        <v>0</v>
      </c>
      <c r="J65" s="21">
        <f>IF(E65=$J$3,1,0)</f>
        <v>0</v>
      </c>
      <c r="K65" s="21">
        <f>IF(E65=$K$3,1,0)</f>
        <v>0</v>
      </c>
      <c r="L65" s="21">
        <f>IF(E65=$L$3,1,0)</f>
        <v>0</v>
      </c>
      <c r="M65" s="21">
        <f>IF(E65=$M$3,1,0)</f>
        <v>0</v>
      </c>
    </row>
    <row r="66" spans="1:13" s="11" customFormat="1" ht="15.95" customHeight="1" outlineLevel="1">
      <c r="A66" s="6" t="s">
        <v>71</v>
      </c>
      <c r="B66" s="7" t="s">
        <v>133</v>
      </c>
      <c r="C66" s="15" t="s">
        <v>17</v>
      </c>
      <c r="D66" s="9">
        <v>1</v>
      </c>
      <c r="G66" s="10"/>
      <c r="I66" s="21">
        <f>IF(E66=$I$3,1,0)</f>
        <v>0</v>
      </c>
      <c r="J66" s="21">
        <f>IF(E66=$J$3,1,0)</f>
        <v>0</v>
      </c>
      <c r="K66" s="21">
        <f>IF(E66=$K$3,1,0)</f>
        <v>0</v>
      </c>
      <c r="L66" s="21">
        <f>IF(E66=$L$3,1,0)</f>
        <v>0</v>
      </c>
      <c r="M66" s="21">
        <f>IF(E66=$M$3,1,0)</f>
        <v>0</v>
      </c>
    </row>
    <row r="67" spans="1:13" s="11" customFormat="1" ht="15.95" customHeight="1" outlineLevel="1">
      <c r="A67" s="6" t="s">
        <v>71</v>
      </c>
      <c r="B67" s="7" t="s">
        <v>134</v>
      </c>
      <c r="C67" s="8" t="s">
        <v>70</v>
      </c>
      <c r="D67" s="9">
        <v>1</v>
      </c>
      <c r="E67" s="28"/>
      <c r="G67" s="10"/>
      <c r="I67" s="21">
        <f>IF(E67=$I$3,1,0)</f>
        <v>0</v>
      </c>
      <c r="J67" s="21">
        <f>IF(E67=$J$3,1,0)</f>
        <v>0</v>
      </c>
      <c r="K67" s="21">
        <f>IF(E67=$K$3,1,0)</f>
        <v>0</v>
      </c>
      <c r="L67" s="21">
        <f>IF(E67=$L$3,1,0)</f>
        <v>0</v>
      </c>
      <c r="M67" s="21">
        <f>IF(E67=$M$3,1,0)</f>
        <v>0</v>
      </c>
    </row>
    <row r="68" spans="1:13" s="18" customFormat="1" ht="15.95" customHeight="1">
      <c r="A68" s="16" t="s">
        <v>72</v>
      </c>
      <c r="B68" s="32">
        <v>160</v>
      </c>
      <c r="C68" s="19" t="s">
        <v>22</v>
      </c>
      <c r="D68" s="3">
        <v>2</v>
      </c>
      <c r="G68" s="17"/>
    </row>
    <row r="69" spans="1:13" s="11" customFormat="1" ht="15.95" customHeight="1" outlineLevel="1">
      <c r="A69" s="6" t="s">
        <v>8</v>
      </c>
      <c r="B69" s="7" t="s">
        <v>135</v>
      </c>
      <c r="C69" s="15" t="s">
        <v>42</v>
      </c>
      <c r="D69" s="9">
        <v>1</v>
      </c>
      <c r="G69" s="10"/>
      <c r="I69" s="21">
        <f>IF(E69=$I$3,1,0)</f>
        <v>0</v>
      </c>
      <c r="J69" s="21">
        <f>IF(E69=$J$3,1,0)</f>
        <v>0</v>
      </c>
      <c r="K69" s="21">
        <f>IF(E69=$K$3,1,0)</f>
        <v>0</v>
      </c>
      <c r="L69" s="21">
        <f>IF(E69=$L$3,1,0)</f>
        <v>0</v>
      </c>
      <c r="M69" s="21">
        <f>IF(E69=$M$3,1,0)</f>
        <v>0</v>
      </c>
    </row>
    <row r="70" spans="1:13" s="18" customFormat="1" ht="15.95" customHeight="1">
      <c r="A70" s="16" t="s">
        <v>4</v>
      </c>
      <c r="B70" s="32">
        <v>170</v>
      </c>
      <c r="C70" s="19" t="s">
        <v>85</v>
      </c>
      <c r="D70" s="3">
        <v>5</v>
      </c>
      <c r="G70" s="17"/>
    </row>
    <row r="71" spans="1:13" s="11" customFormat="1" ht="15.95" customHeight="1" outlineLevel="1">
      <c r="A71" s="6" t="s">
        <v>85</v>
      </c>
      <c r="B71" s="7" t="s">
        <v>136</v>
      </c>
      <c r="C71" s="8" t="s">
        <v>86</v>
      </c>
      <c r="D71" s="9">
        <v>2</v>
      </c>
      <c r="E71" s="28"/>
      <c r="G71" s="10"/>
      <c r="I71" s="21">
        <f>IF(E71=$I$3,1,0)</f>
        <v>0</v>
      </c>
      <c r="J71" s="21">
        <f>IF(E71=$J$3,1,0)</f>
        <v>0</v>
      </c>
      <c r="K71" s="21">
        <f>IF(E71=$K$3,1,0)</f>
        <v>0</v>
      </c>
      <c r="L71" s="21">
        <f>IF(E71=$L$3,1,0)</f>
        <v>0</v>
      </c>
      <c r="M71" s="21">
        <f>IF(E71=$M$3,1,0)</f>
        <v>0</v>
      </c>
    </row>
    <row r="72" spans="1:13" s="18" customFormat="1" ht="15.95" customHeight="1">
      <c r="A72" s="16" t="s">
        <v>4</v>
      </c>
      <c r="B72" s="32">
        <v>180</v>
      </c>
      <c r="C72" s="3" t="s">
        <v>83</v>
      </c>
      <c r="D72" s="3">
        <v>2</v>
      </c>
      <c r="G72" s="17"/>
    </row>
    <row r="73" spans="1:13" s="11" customFormat="1" ht="15.95" customHeight="1" outlineLevel="1">
      <c r="A73" s="6" t="s">
        <v>84</v>
      </c>
      <c r="B73" s="7" t="s">
        <v>21</v>
      </c>
      <c r="C73" s="8" t="s">
        <v>82</v>
      </c>
      <c r="D73" s="9">
        <v>2</v>
      </c>
      <c r="E73" s="1"/>
      <c r="G73" s="10"/>
      <c r="I73" s="21">
        <f>IF(E73=$I$3,1,0)</f>
        <v>0</v>
      </c>
      <c r="J73" s="21">
        <f>IF(E73=$J$3,1,0)</f>
        <v>0</v>
      </c>
      <c r="K73" s="21">
        <f>IF(E73=$K$3,1,0)</f>
        <v>0</v>
      </c>
      <c r="L73" s="21">
        <f>IF(E73=$L$3,1,0)</f>
        <v>0</v>
      </c>
      <c r="M73" s="21">
        <f>IF(E73=$M$3,1,0)</f>
        <v>0</v>
      </c>
    </row>
    <row r="74" spans="1:13" s="18" customFormat="1" ht="15.95" customHeight="1">
      <c r="A74" s="16" t="s">
        <v>4</v>
      </c>
      <c r="B74" s="32">
        <v>200</v>
      </c>
      <c r="C74" s="19" t="s">
        <v>89</v>
      </c>
      <c r="D74" s="3">
        <v>0</v>
      </c>
      <c r="G74" s="20" t="s">
        <v>26</v>
      </c>
    </row>
    <row r="75" spans="1:13" s="11" customFormat="1" ht="15.95" customHeight="1" outlineLevel="1">
      <c r="A75" s="6" t="s">
        <v>89</v>
      </c>
      <c r="B75" s="7" t="s">
        <v>62</v>
      </c>
      <c r="C75" s="8" t="s">
        <v>87</v>
      </c>
      <c r="D75" s="9">
        <v>2</v>
      </c>
      <c r="E75" s="1"/>
      <c r="G75" s="10"/>
      <c r="I75" s="21">
        <f>IF(E75=$I$3,1,0)</f>
        <v>0</v>
      </c>
      <c r="J75" s="21">
        <f>IF(E75=$J$3,1,0)</f>
        <v>0</v>
      </c>
      <c r="K75" s="21">
        <f>IF(E75=$K$3,1,0)</f>
        <v>0</v>
      </c>
      <c r="L75" s="21">
        <f>IF(E75=$L$3,1,0)</f>
        <v>0</v>
      </c>
      <c r="M75" s="21">
        <f>IF(E75=$M$3,1,0)</f>
        <v>0</v>
      </c>
    </row>
    <row r="76" spans="1:13" s="11" customFormat="1" ht="15.95" customHeight="1" outlineLevel="1">
      <c r="A76" s="6" t="s">
        <v>89</v>
      </c>
      <c r="B76" s="7" t="s">
        <v>160</v>
      </c>
      <c r="C76" s="8" t="s">
        <v>155</v>
      </c>
      <c r="D76" s="9">
        <v>2</v>
      </c>
      <c r="E76" s="1"/>
      <c r="G76" s="10"/>
      <c r="I76" s="21">
        <f>IF(E76=$I$3,1,0)</f>
        <v>0</v>
      </c>
      <c r="J76" s="21">
        <f>IF(E76=$J$3,1,0)</f>
        <v>0</v>
      </c>
      <c r="K76" s="21">
        <f>IF(E76=$K$3,1,0)</f>
        <v>0</v>
      </c>
      <c r="L76" s="21">
        <f>IF(E76=$L$3,1,0)</f>
        <v>0</v>
      </c>
      <c r="M76" s="21">
        <f>IF(E76=$M$3,1,0)</f>
        <v>0</v>
      </c>
    </row>
    <row r="77" spans="1:13" ht="15.95" customHeight="1">
      <c r="A77" s="16" t="s">
        <v>88</v>
      </c>
      <c r="B77" s="32"/>
      <c r="C77" s="19"/>
      <c r="D77" s="3"/>
      <c r="E77" s="4"/>
      <c r="G77" s="20"/>
    </row>
    <row r="78" spans="1:13" ht="15.95" customHeight="1">
      <c r="A78" s="16"/>
      <c r="B78" s="32"/>
      <c r="C78" s="19"/>
      <c r="I78" s="35"/>
      <c r="J78" s="35"/>
      <c r="K78" s="35"/>
      <c r="L78" s="35"/>
      <c r="M78" s="35"/>
    </row>
    <row r="79" spans="1:13" ht="15.95" customHeight="1">
      <c r="A79" s="16"/>
      <c r="B79" s="32"/>
      <c r="C79" s="19"/>
      <c r="I79" s="4"/>
      <c r="J79" s="4"/>
      <c r="K79" s="4"/>
      <c r="L79" s="4"/>
      <c r="M79" s="4"/>
    </row>
    <row r="80" spans="1:13" ht="15.95" customHeight="1">
      <c r="A80" s="16"/>
      <c r="B80" s="32"/>
      <c r="C80" s="3"/>
      <c r="H80" s="27"/>
      <c r="I80" s="3"/>
      <c r="J80" s="3"/>
      <c r="K80" s="3"/>
      <c r="L80" s="3"/>
      <c r="M80" s="3"/>
    </row>
  </sheetData>
  <mergeCells count="2">
    <mergeCell ref="I2:M2"/>
    <mergeCell ref="I78:M78"/>
  </mergeCells>
  <phoneticPr fontId="1" type="noConversion"/>
  <pageMargins left="0.25" right="0.25" top="0.25" bottom="0.25" header="0.5" footer="0.5"/>
  <pageSetup paperSize="5" scale="80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TASKS &amp; Tracking</vt:lpstr>
      <vt:lpstr>'TASKS &amp; Tracking'!Print_Area</vt:lpstr>
      <vt:lpstr>'TASKS &amp; Tracking'!Print_Titles</vt:lpstr>
    </vt:vector>
  </TitlesOfParts>
  <Company>PMF,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Sherry Pitcock</cp:lastModifiedBy>
  <cp:lastPrinted>2009-09-11T19:03:43Z</cp:lastPrinted>
  <dcterms:created xsi:type="dcterms:W3CDTF">2007-11-28T19:43:41Z</dcterms:created>
  <dcterms:modified xsi:type="dcterms:W3CDTF">2010-08-24T22:14:03Z</dcterms:modified>
</cp:coreProperties>
</file>